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<sst xmlns="http://schemas.openxmlformats.org/spreadsheetml/2006/main" count="40" uniqueCount="36">
  <si>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</si>
  <si>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</si>
  <si>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</si>
  <si>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</si>
  <si>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</si>
  <si>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</si>
  <si>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</si>
  <si>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</si>
  <si>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</si>
  <si>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</si>
  <si>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</si>
  <si>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</si>
  <si>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</si>
  <si>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</si>
  <si>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</si>
  <si>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</si>
  <si>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</si>
  <si>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</si>
  <si>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</si>
  <si>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</si>
  <si>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</si>
  <si>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</si>
  <si>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</si>
  <si>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</si>
  <si>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</si>
  <si>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</si>
  <si>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</si>
  <si>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</si>
  <si>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</si>
  <si>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</si>
  <si>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</si>
  <si>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</si>
  <si>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</si>
  <si>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</si>
  <si>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</si>
  <si>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Московский пр-кт,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</si>
</sst>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1127.1120000000001</v>
      </c>
      <c r="D11" s="37">
        <v>915922.28</v>
      </c>
      <c r="E11" s="32">
        <v>24183.000000000004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355623.31000000006</v>
      </c>
      <c r="K11" s="33">
        <v>4.6607616920977542E-2</v>
      </c>
      <c r="L11" s="24">
        <f>J11-D11</f>
        <v>-560298.97</v>
      </c>
    </row>
    <row r="12" spans="2:12" s="25" customFormat="1" ht="27.75" customHeight="1" x14ac:dyDescent="0.25">
      <c r="B12" s="21" t="s">
        <v>18</v>
      </c>
      <c r="C12" s="31">
        <v>1155.1379999999999</v>
      </c>
      <c r="D12" s="37">
        <v>944764.04</v>
      </c>
      <c r="E12" s="32">
        <v>24183</v>
      </c>
      <c r="F12" s="31">
        <v>1.8000000000000002E-2</v>
      </c>
      <c r="G12" s="22">
        <v>757.54</v>
      </c>
      <c r="H12" s="22">
        <v>945.12</v>
      </c>
      <c r="I12" s="22">
        <v>1468.84</v>
      </c>
      <c r="J12" s="22">
        <v>356018.3</v>
      </c>
      <c r="K12" s="33">
        <v>4.7766530207170324E-2</v>
      </c>
      <c r="L12" s="24">
        <f t="shared" ref="L12:L22" si="0">J12-D12</f>
        <v>-588745.74</v>
      </c>
    </row>
    <row r="13" spans="2:12" s="25" customFormat="1" ht="27.75" customHeight="1" x14ac:dyDescent="0.25">
      <c r="B13" s="21" t="s">
        <v>19</v>
      </c>
      <c r="C13" s="31">
        <v>650.80200000000002</v>
      </c>
      <c r="D13" s="37">
        <v>529428.86</v>
      </c>
      <c r="E13" s="32">
        <v>24183</v>
      </c>
      <c r="F13" s="31">
        <v>1.8000000000000002E-2</v>
      </c>
      <c r="G13" s="22">
        <v>757.54</v>
      </c>
      <c r="H13" s="22">
        <v>945.12</v>
      </c>
      <c r="I13" s="22">
        <v>1468.84</v>
      </c>
      <c r="J13" s="22">
        <v>354112.48</v>
      </c>
      <c r="K13" s="23">
        <v>2.6911549435553902E-2</v>
      </c>
      <c r="L13" s="24">
        <f t="shared" si="0"/>
        <v>-175316.38</v>
      </c>
    </row>
    <row r="14" spans="2:12" s="25" customFormat="1" ht="27.75" customHeight="1" x14ac:dyDescent="0.25">
      <c r="B14" s="21" t="s">
        <v>20</v>
      </c>
      <c r="C14" s="31">
        <v>562.27600000000007</v>
      </c>
      <c r="D14" s="37">
        <v>458754.96</v>
      </c>
      <c r="E14" s="32">
        <v>24183</v>
      </c>
      <c r="F14" s="31">
        <v>1.8000000000000002E-2</v>
      </c>
      <c r="G14" s="22">
        <v>757.54</v>
      </c>
      <c r="H14" s="22">
        <v>945.12</v>
      </c>
      <c r="I14" s="22">
        <v>1468.84</v>
      </c>
      <c r="J14" s="22">
        <v>355202.32</v>
      </c>
      <c r="K14" s="23">
        <v>2.3250878716453711E-2</v>
      </c>
      <c r="L14" s="24">
        <f t="shared" si="0"/>
        <v>-103552.64000000001</v>
      </c>
    </row>
    <row r="15" spans="2:12" s="25" customFormat="1" ht="27.75" customHeight="1" x14ac:dyDescent="0.25">
      <c r="B15" s="21" t="s">
        <v>21</v>
      </c>
      <c r="C15" s="31">
        <v>383.36900000000003</v>
      </c>
      <c r="D15" s="37">
        <v>312471.76</v>
      </c>
      <c r="E15" s="32">
        <v>24182.899999999998</v>
      </c>
      <c r="F15" s="31">
        <v>1.8000000000000002E-2</v>
      </c>
      <c r="G15" s="22">
        <v>757.54</v>
      </c>
      <c r="H15" s="22">
        <v>945.12</v>
      </c>
      <c r="I15" s="22">
        <v>1468.84</v>
      </c>
      <c r="J15" s="22">
        <v>354792.67000000004</v>
      </c>
      <c r="K15" s="23">
        <v>1.5852896054650189E-2</v>
      </c>
      <c r="L15" s="24">
        <f t="shared" si="0"/>
        <v>42320.910000000033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24183.7</v>
      </c>
      <c r="F16" s="31">
        <v>1.8000000000000002E-2</v>
      </c>
      <c r="G16" s="22">
        <v>757.54</v>
      </c>
      <c r="H16" s="22">
        <v>945.12</v>
      </c>
      <c r="I16" s="22">
        <v>1468.84</v>
      </c>
      <c r="J16" s="22">
        <v>355401.92</v>
      </c>
      <c r="K16" s="23">
        <v>0</v>
      </c>
      <c r="L16" s="24">
        <f t="shared" si="0"/>
        <v>355401.92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24184.9</v>
      </c>
      <c r="F17" s="31">
        <v>1.8000000000000002E-2</v>
      </c>
      <c r="G17" s="22">
        <v>778.75</v>
      </c>
      <c r="H17" s="22">
        <v>971.58</v>
      </c>
      <c r="I17" s="22">
        <v>1645.09</v>
      </c>
      <c r="J17" s="22">
        <v>368276.62999999995</v>
      </c>
      <c r="K17" s="23">
        <v>0</v>
      </c>
      <c r="L17" s="24">
        <f t="shared" si="0"/>
        <v>368276.62999999995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24185.9</v>
      </c>
      <c r="F18" s="31">
        <v>1.8000000000000002E-2</v>
      </c>
      <c r="G18" s="22">
        <v>778.75</v>
      </c>
      <c r="H18" s="22">
        <v>971.58</v>
      </c>
      <c r="I18" s="22">
        <v>1645.09</v>
      </c>
      <c r="J18" s="22">
        <v>367502.20999999996</v>
      </c>
      <c r="K18" s="23">
        <v>0</v>
      </c>
      <c r="L18" s="24">
        <f t="shared" si="0"/>
        <v>367502.20999999996</v>
      </c>
    </row>
    <row r="19" spans="2:12" s="25" customFormat="1" ht="27.75" customHeight="1" x14ac:dyDescent="0.25">
      <c r="B19" s="21" t="s">
        <v>25</v>
      </c>
      <c r="C19" s="31">
        <v>45.484999999999992</v>
      </c>
      <c r="D19" s="37">
        <v>38353.129999999997</v>
      </c>
      <c r="E19" s="32">
        <v>24187</v>
      </c>
      <c r="F19" s="31">
        <v>1.8000000000000002E-2</v>
      </c>
      <c r="G19" s="22">
        <v>778.75</v>
      </c>
      <c r="H19" s="22">
        <v>971.58</v>
      </c>
      <c r="I19" s="22">
        <v>1645.09</v>
      </c>
      <c r="J19" s="22">
        <v>367102.52</v>
      </c>
      <c r="K19" s="23">
        <v>1.880555670401455E-3</v>
      </c>
      <c r="L19" s="24">
        <f t="shared" si="0"/>
        <v>328749.39</v>
      </c>
    </row>
    <row r="20" spans="2:12" s="25" customFormat="1" ht="27.75" customHeight="1" x14ac:dyDescent="0.25">
      <c r="B20" s="21" t="s">
        <v>26</v>
      </c>
      <c r="C20" s="31">
        <v>473.68299999999999</v>
      </c>
      <c r="D20" s="37">
        <v>399299.11</v>
      </c>
      <c r="E20" s="32">
        <v>24187.8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367011.16</v>
      </c>
      <c r="K20" s="23">
        <v>1.9583550384904787E-2</v>
      </c>
      <c r="L20" s="24">
        <f t="shared" si="0"/>
        <v>-32287.950000000012</v>
      </c>
    </row>
    <row r="21" spans="2:12" s="25" customFormat="1" ht="27.75" customHeight="1" x14ac:dyDescent="0.25">
      <c r="B21" s="21" t="s">
        <v>27</v>
      </c>
      <c r="C21" s="31">
        <v>792.18299999999999</v>
      </c>
      <c r="D21" s="37">
        <v>667013.86</v>
      </c>
      <c r="E21" s="32">
        <v>24186.400000000005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366566.48000000004</v>
      </c>
      <c r="K21" s="23">
        <v>3.275324149108589E-2</v>
      </c>
      <c r="L21" s="24">
        <f t="shared" si="0"/>
        <v>-300447.37999999995</v>
      </c>
    </row>
    <row r="22" spans="2:12" s="25" customFormat="1" ht="27.75" customHeight="1" x14ac:dyDescent="0.25">
      <c r="B22" s="21" t="s">
        <v>28</v>
      </c>
      <c r="C22" s="31">
        <v>899.92399999999998</v>
      </c>
      <c r="D22" s="37">
        <v>755351.53</v>
      </c>
      <c r="E22" s="32">
        <v>24187.7</v>
      </c>
      <c r="F22" s="31">
        <v>1.8000000000000002E-2</v>
      </c>
      <c r="G22" s="22">
        <v>778.75</v>
      </c>
      <c r="H22" s="22">
        <v>971.58</v>
      </c>
      <c r="I22" s="22">
        <v>1645.09</v>
      </c>
      <c r="J22" s="22">
        <v>365434.86000000004</v>
      </c>
      <c r="K22" s="23">
        <v>3.7205852561425848E-2</v>
      </c>
      <c r="L22" s="24">
        <f t="shared" si="0"/>
        <v>-389916.67</v>
      </c>
    </row>
    <row r="23" spans="2:12" s="25" customFormat="1" ht="15" x14ac:dyDescent="0.25">
      <c r="B23" s="26" t="s">
        <v>29</v>
      </c>
      <c r="C23" s="27">
        <f>SUM(C11:C22)</f>
        <v>6089.9720000000007</v>
      </c>
      <c r="D23" s="27">
        <f>SUM(D11:D22)</f>
        <v>5021359.53</v>
      </c>
      <c r="E23" s="34">
        <f>E22</f>
        <v>24187.7</v>
      </c>
      <c r="F23" s="29">
        <f>SUM(F11:F22)/12</f>
        <v>1.8000000000000006E-2</v>
      </c>
      <c r="G23" s="28"/>
      <c r="H23" s="28"/>
      <c r="I23" s="28"/>
      <c r="J23" s="28">
        <f>SUM(J11:J22)</f>
        <v>4333044.8600000003</v>
      </c>
      <c r="K23" s="30">
        <f>SUM(K11:K22)/12</f>
        <v>2.0984389286885303E-2</v>
      </c>
      <c r="L23" s="28">
        <f t="shared" ref="L23" si="1">SUM(L11:L22)</f>
        <v>-688314.66999999993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2020-03-11T06:59:37Z</dcterms:modified>
</cp:coreProperties>
</file>